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ford\Desktop\"/>
    </mc:Choice>
  </mc:AlternateContent>
  <xr:revisionPtr revIDLastSave="0" documentId="13_ncr:1_{6B0997A4-E295-46BB-8C3A-B41209629E7A}" xr6:coauthVersionLast="45" xr6:coauthVersionMax="45" xr10:uidLastSave="{00000000-0000-0000-0000-000000000000}"/>
  <bookViews>
    <workbookView xWindow="28680" yWindow="-120" windowWidth="29040" windowHeight="17640" tabRatio="1000" xr2:uid="{00000000-000D-0000-FFFF-FFFF00000000}"/>
  </bookViews>
  <sheets>
    <sheet name="Rod Resistance at a Given Depth" sheetId="1" r:id="rId1"/>
  </sheets>
  <definedNames>
    <definedName name="_xlnm.Print_Area" localSheetId="0">'Rod Resistance at a Given Depth'!$A$1:$I$61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16" i="1" l="1"/>
  <c r="D17" i="1"/>
  <c r="D18" i="1"/>
  <c r="D19" i="1"/>
</calcChain>
</file>

<file path=xl/sharedStrings.xml><?xml version="1.0" encoding="utf-8"?>
<sst xmlns="http://schemas.openxmlformats.org/spreadsheetml/2006/main" count="35" uniqueCount="30">
  <si>
    <r>
      <t>Rod spacing (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) in feet</t>
    </r>
  </si>
  <si>
    <r>
      <t>R</t>
    </r>
    <r>
      <rPr>
        <sz val="10"/>
        <rFont val="Arial"/>
        <family val="2"/>
      </rPr>
      <t xml:space="preserve"> reading </t>
    </r>
  </si>
  <si>
    <t>ohm-cm</t>
  </si>
  <si>
    <r>
      <t>r</t>
    </r>
    <r>
      <rPr>
        <sz val="10"/>
        <rFont val="Arial"/>
        <family val="2"/>
      </rPr>
      <t xml:space="preserve"> = 2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AR (with A in cm)</t>
    </r>
  </si>
  <si>
    <r>
      <t>r</t>
    </r>
    <r>
      <rPr>
        <sz val="10"/>
        <rFont val="Arial"/>
        <family val="2"/>
      </rPr>
      <t xml:space="preserve"> = 191.5 AR (with A in feet)</t>
    </r>
  </si>
  <si>
    <r>
      <t>r</t>
    </r>
    <r>
      <rPr>
        <sz val="10"/>
        <rFont val="Arial"/>
        <family val="2"/>
      </rPr>
      <t xml:space="preserve"> = Soil resistivity (ohm-cm)</t>
    </r>
  </si>
  <si>
    <t>Visit our website at www.aemc.com</t>
  </si>
  <si>
    <t>Single Rod Ground Resistance Calculation</t>
  </si>
  <si>
    <t>ft</t>
  </si>
  <si>
    <t>ohms</t>
  </si>
  <si>
    <t>Rod depth</t>
  </si>
  <si>
    <t>Rod Diameter</t>
  </si>
  <si>
    <t xml:space="preserve">Resistance </t>
  </si>
  <si>
    <t xml:space="preserve">1/2" </t>
  </si>
  <si>
    <t xml:space="preserve">5/8" </t>
  </si>
  <si>
    <t xml:space="preserve">3/4" </t>
  </si>
  <si>
    <t xml:space="preserve">1"    </t>
  </si>
  <si>
    <r>
      <t xml:space="preserve">Soil resistivity </t>
    </r>
    <r>
      <rPr>
        <sz val="10"/>
        <rFont val="Symbol"/>
        <family val="1"/>
        <charset val="2"/>
      </rPr>
      <t>r</t>
    </r>
    <r>
      <rPr>
        <sz val="10"/>
        <rFont val="Arial"/>
        <family val="2"/>
      </rPr>
      <t xml:space="preserve"> </t>
    </r>
  </si>
  <si>
    <t>Expected Ground Resistance for:</t>
  </si>
  <si>
    <t>2. Enter the reading from the soil resistivity test in the blue box</t>
  </si>
  <si>
    <t>3. Soil resistivity will automatically calculate and will be displayed in the gray box</t>
  </si>
  <si>
    <t>4. Enter the expected rod depth (in feet) in the yellow box</t>
  </si>
  <si>
    <t>R = resistance in ohms of the ground rod to the earth (or soil)</t>
  </si>
  <si>
    <t>L = grounding electrode length</t>
  </si>
  <si>
    <t>r = grounding electrode radius</t>
  </si>
  <si>
    <r>
      <t xml:space="preserve">r </t>
    </r>
    <r>
      <rPr>
        <sz val="10"/>
        <rFont val="Arial"/>
        <family val="2"/>
      </rPr>
      <t>= average resistivity in ohms-cm</t>
    </r>
  </si>
  <si>
    <t>5. The expected resistance to ground for the most popular rod diameters will automatically be calculated and displayed in red</t>
  </si>
  <si>
    <t>1. Enter Rod spacing (in feet) from 4-Point test in the orange box in the chart above</t>
  </si>
  <si>
    <r>
      <rPr>
        <sz val="8"/>
        <rFont val="Arial"/>
        <family val="2"/>
      </rPr>
      <t>Call the AEMC</t>
    </r>
    <r>
      <rPr>
        <vertAlign val="superscript"/>
        <sz val="8"/>
        <rFont val="Arial"/>
        <family val="2"/>
      </rPr>
      <t>®</t>
    </r>
    <r>
      <rPr>
        <sz val="8"/>
        <rFont val="Arial"/>
        <family val="2"/>
      </rPr>
      <t xml:space="preserve"> Instruments Technical Assistance Hotline for immediate consultation with an applications engineer: (800) 343-1391</t>
    </r>
  </si>
  <si>
    <r>
      <t>Chauvin Arnoux,</t>
    </r>
    <r>
      <rPr>
        <vertAlign val="superscript"/>
        <sz val="8"/>
        <rFont val="Arial Narrow"/>
        <family val="2"/>
      </rPr>
      <t>®</t>
    </r>
    <r>
      <rPr>
        <sz val="8"/>
        <rFont val="Arial Narrow"/>
        <family val="2"/>
      </rPr>
      <t xml:space="preserve"> Inc. d.b.a. AEMC</t>
    </r>
    <r>
      <rPr>
        <vertAlign val="superscript"/>
        <sz val="8"/>
        <rFont val="Arial Narrow"/>
        <family val="2"/>
      </rPr>
      <t>®</t>
    </r>
    <r>
      <rPr>
        <sz val="8"/>
        <rFont val="Arial Narrow"/>
        <family val="2"/>
      </rPr>
      <t xml:space="preserve"> Instruments · 200 Foxborough Blvd. · Foxborough, MA 02035 USA · (800) 343-1391 · (508) 598-2115 · Fax (508) 698-2118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</si>
</sst>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Symbol"/>
      <family val="1"/>
      <charset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3" borderId="0" xfId="0" applyFill="1"/>
    <xf numFmtId="0" fontId="0" fillId="0" borderId="0" xfId="0" applyAlignment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0" applyBorder="1"/>
    <xf numFmtId="0" fontId="7" fillId="0" borderId="0" xfId="0" applyFont="1" applyBorder="1" applyAlignment="1"/>
    <xf numFmtId="0" fontId="9" fillId="0" borderId="0" xfId="0" applyFont="1" applyAlignment="1"/>
    <xf numFmtId="0" fontId="2" fillId="7" borderId="10" xfId="0" applyFont="1" applyFill="1" applyBorder="1" applyProtection="1"/>
    <xf numFmtId="2" fontId="6" fillId="2" borderId="8" xfId="0" applyNumberFormat="1" applyFont="1" applyFill="1" applyBorder="1" applyProtection="1"/>
    <xf numFmtId="0" fontId="7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3" borderId="0" xfId="0" applyFill="1" applyAlignment="1">
      <alignment vertical="center" wrapText="1"/>
    </xf>
    <xf numFmtId="0" fontId="0" fillId="0" borderId="0" xfId="0" applyAlignment="1"/>
    <xf numFmtId="0" fontId="4" fillId="4" borderId="6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5" borderId="9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" fillId="8" borderId="9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19050</xdr:rowOff>
    </xdr:from>
    <xdr:to>
      <xdr:col>4</xdr:col>
      <xdr:colOff>142875</xdr:colOff>
      <xdr:row>24</xdr:row>
      <xdr:rowOff>28575</xdr:rowOff>
    </xdr:to>
    <xdr:pic>
      <xdr:nvPicPr>
        <xdr:cNvPr id="1037" name="Picture 13" descr="T:\Common\LAURA\from diane\workbookformula.jpg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3143250"/>
          <a:ext cx="1800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43683</xdr:colOff>
      <xdr:row>53</xdr:row>
      <xdr:rowOff>105103</xdr:rowOff>
    </xdr:from>
    <xdr:to>
      <xdr:col>1</xdr:col>
      <xdr:colOff>1007164</xdr:colOff>
      <xdr:row>55</xdr:row>
      <xdr:rowOff>104774</xdr:rowOff>
    </xdr:to>
    <xdr:pic>
      <xdr:nvPicPr>
        <xdr:cNvPr id="5" name="Picture 3" descr="V:\Graphics Dept\DigitalImageLibrary\GIF Images\Miscellaneous\OneSource.gif">
          <a:extLst>
            <a:ext uri="{FF2B5EF4-FFF2-40B4-BE49-F238E27FC236}">
              <a16:creationId xmlns:a16="http://schemas.microsoft.com/office/drawing/2014/main" id="{B5752330-D91B-48A1-AE3C-7AA178D04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83" y="9887278"/>
          <a:ext cx="1573081" cy="323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71592</xdr:colOff>
      <xdr:row>52</xdr:row>
      <xdr:rowOff>144517</xdr:rowOff>
    </xdr:from>
    <xdr:to>
      <xdr:col>9</xdr:col>
      <xdr:colOff>65692</xdr:colOff>
      <xdr:row>55</xdr:row>
      <xdr:rowOff>152400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D3687DEB-A456-4706-94B3-2DB45E73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19792" y="8116942"/>
          <a:ext cx="1213300" cy="493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3:J59"/>
  <sheetViews>
    <sheetView showGridLines="0" showRowColHeaders="0" tabSelected="1" workbookViewId="0">
      <selection activeCell="G10" sqref="G10"/>
    </sheetView>
  </sheetViews>
  <sheetFormatPr defaultRowHeight="12.75" x14ac:dyDescent="0.2"/>
  <cols>
    <col min="2" max="2" width="28.28515625" bestFit="1" customWidth="1"/>
    <col min="3" max="3" width="13.5703125" bestFit="1" customWidth="1"/>
    <col min="4" max="4" width="11.28515625" bestFit="1" customWidth="1"/>
    <col min="5" max="5" width="5.5703125" bestFit="1" customWidth="1"/>
  </cols>
  <sheetData>
    <row r="3" spans="2:9" ht="13.5" thickBot="1" x14ac:dyDescent="0.25"/>
    <row r="4" spans="2:9" ht="18.75" thickBot="1" x14ac:dyDescent="0.3">
      <c r="B4" s="17" t="s">
        <v>7</v>
      </c>
      <c r="C4" s="18"/>
      <c r="D4" s="18"/>
      <c r="E4" s="18"/>
      <c r="F4" s="18"/>
      <c r="G4" s="18"/>
      <c r="H4" s="19"/>
      <c r="I4" s="2"/>
    </row>
    <row r="5" spans="2:9" x14ac:dyDescent="0.2">
      <c r="B5" s="20"/>
      <c r="C5" s="21"/>
      <c r="D5" s="21"/>
      <c r="E5" s="21"/>
      <c r="F5" s="21"/>
      <c r="G5" s="21"/>
      <c r="H5" s="22"/>
    </row>
    <row r="6" spans="2:9" x14ac:dyDescent="0.2">
      <c r="B6" s="20" t="s">
        <v>0</v>
      </c>
      <c r="C6" s="23"/>
      <c r="D6" s="21" t="s">
        <v>8</v>
      </c>
      <c r="E6" s="21"/>
      <c r="F6" s="21"/>
      <c r="G6" s="21"/>
      <c r="H6" s="22"/>
    </row>
    <row r="7" spans="2:9" x14ac:dyDescent="0.2">
      <c r="B7" s="20"/>
      <c r="C7" s="21"/>
      <c r="D7" s="21"/>
      <c r="E7" s="21"/>
      <c r="F7" s="21"/>
      <c r="G7" s="21"/>
      <c r="H7" s="22"/>
    </row>
    <row r="8" spans="2:9" x14ac:dyDescent="0.2">
      <c r="B8" s="24" t="s">
        <v>1</v>
      </c>
      <c r="C8" s="25"/>
      <c r="D8" s="21" t="s">
        <v>9</v>
      </c>
      <c r="E8" s="21"/>
      <c r="F8" s="21"/>
      <c r="G8" s="21"/>
      <c r="H8" s="22"/>
    </row>
    <row r="9" spans="2:9" ht="13.5" thickBot="1" x14ac:dyDescent="0.25">
      <c r="B9" s="20"/>
      <c r="C9" s="21"/>
      <c r="D9" s="21"/>
      <c r="E9" s="21"/>
      <c r="F9" s="21"/>
      <c r="G9" s="21"/>
      <c r="H9" s="22"/>
    </row>
    <row r="10" spans="2:9" ht="16.5" thickBot="1" x14ac:dyDescent="0.3">
      <c r="B10" s="20" t="s">
        <v>17</v>
      </c>
      <c r="C10" s="10">
        <f>2*(3.14159265358979)*C6*C8</f>
        <v>0</v>
      </c>
      <c r="D10" s="21" t="s">
        <v>2</v>
      </c>
      <c r="E10" s="26"/>
      <c r="F10" s="21"/>
      <c r="G10" s="21"/>
      <c r="H10" s="22"/>
    </row>
    <row r="11" spans="2:9" x14ac:dyDescent="0.2">
      <c r="B11" s="20"/>
      <c r="C11" s="21"/>
      <c r="D11" s="21"/>
      <c r="E11" s="21"/>
      <c r="F11" s="21"/>
      <c r="G11" s="21"/>
      <c r="H11" s="22"/>
    </row>
    <row r="12" spans="2:9" x14ac:dyDescent="0.2">
      <c r="B12" s="20" t="s">
        <v>10</v>
      </c>
      <c r="C12" s="27"/>
      <c r="D12" s="21" t="s">
        <v>8</v>
      </c>
      <c r="E12" s="21"/>
      <c r="F12" s="21"/>
      <c r="G12" s="21"/>
      <c r="H12" s="22"/>
    </row>
    <row r="13" spans="2:9" ht="13.5" thickBot="1" x14ac:dyDescent="0.25">
      <c r="B13" s="28"/>
      <c r="C13" s="29"/>
      <c r="D13" s="29"/>
      <c r="E13" s="29"/>
      <c r="F13" s="29"/>
      <c r="G13" s="29"/>
      <c r="H13" s="30"/>
    </row>
    <row r="14" spans="2:9" ht="14.25" thickTop="1" thickBot="1" x14ac:dyDescent="0.25">
      <c r="B14" s="20" t="s">
        <v>18</v>
      </c>
      <c r="C14" s="21"/>
      <c r="D14" s="21"/>
      <c r="E14" s="21"/>
      <c r="F14" s="21"/>
      <c r="G14" s="21"/>
      <c r="H14" s="22"/>
    </row>
    <row r="15" spans="2:9" ht="13.5" thickBot="1" x14ac:dyDescent="0.25">
      <c r="B15" s="20"/>
      <c r="C15" s="31" t="s">
        <v>11</v>
      </c>
      <c r="D15" s="32" t="s">
        <v>12</v>
      </c>
      <c r="E15" s="21"/>
      <c r="F15" s="21"/>
      <c r="G15" s="21"/>
      <c r="H15" s="22"/>
    </row>
    <row r="16" spans="2:9" ht="16.5" thickBot="1" x14ac:dyDescent="0.3">
      <c r="B16" s="20"/>
      <c r="C16" s="33" t="s">
        <v>13</v>
      </c>
      <c r="D16" s="11" t="str">
        <f>IF(AND(C8&gt;0, C12&gt;0),($C$10/(191.5*$C$12)*(LN(4*$C$12*12/0.25)-1)),"")</f>
        <v/>
      </c>
      <c r="E16" s="21" t="s">
        <v>9</v>
      </c>
      <c r="F16" s="21"/>
      <c r="G16" s="21"/>
      <c r="H16" s="22"/>
    </row>
    <row r="17" spans="2:8" ht="16.5" thickBot="1" x14ac:dyDescent="0.3">
      <c r="B17" s="20"/>
      <c r="C17" s="34" t="s">
        <v>14</v>
      </c>
      <c r="D17" s="11" t="str">
        <f>IF(AND(C8&gt;0, C12&gt;0),($C$10/(191.5*$C$12)*(LN(4*$C$12*12/0.3125)-1)),"")</f>
        <v/>
      </c>
      <c r="E17" s="21" t="s">
        <v>9</v>
      </c>
      <c r="F17" s="21"/>
      <c r="G17" s="21"/>
      <c r="H17" s="22"/>
    </row>
    <row r="18" spans="2:8" ht="16.5" thickBot="1" x14ac:dyDescent="0.3">
      <c r="B18" s="20"/>
      <c r="C18" s="34" t="s">
        <v>15</v>
      </c>
      <c r="D18" s="11" t="str">
        <f>IF(AND(C8&gt;0, C12&gt;0),($C$10/(191.5*$C$12)*(LN(4*$C$12*12/0.375)-1)),"")</f>
        <v/>
      </c>
      <c r="E18" s="21" t="s">
        <v>9</v>
      </c>
      <c r="F18" s="21"/>
      <c r="G18" s="21"/>
      <c r="H18" s="22"/>
    </row>
    <row r="19" spans="2:8" ht="16.5" thickBot="1" x14ac:dyDescent="0.3">
      <c r="B19" s="20"/>
      <c r="C19" s="34" t="s">
        <v>16</v>
      </c>
      <c r="D19" s="11" t="str">
        <f>IF(AND(C8&gt;0, C12&gt;0),($C$10/(191.5*$C$12)*(LN(4*$C$12*12/0.5)-1)),"")</f>
        <v/>
      </c>
      <c r="E19" s="21" t="s">
        <v>9</v>
      </c>
      <c r="F19" s="21"/>
      <c r="G19" s="21"/>
      <c r="H19" s="22"/>
    </row>
    <row r="20" spans="2:8" ht="13.5" thickBot="1" x14ac:dyDescent="0.25">
      <c r="B20" s="35"/>
      <c r="C20" s="36"/>
      <c r="D20" s="36"/>
      <c r="E20" s="36"/>
      <c r="F20" s="36"/>
      <c r="G20" s="36"/>
      <c r="H20" s="37"/>
    </row>
    <row r="21" spans="2:8" x14ac:dyDescent="0.2">
      <c r="B21" s="1"/>
      <c r="C21" s="1"/>
      <c r="D21" s="1"/>
      <c r="E21" s="1"/>
      <c r="F21" s="1"/>
      <c r="G21" s="1"/>
      <c r="H21" s="1"/>
    </row>
    <row r="22" spans="2:8" x14ac:dyDescent="0.2">
      <c r="B22" s="1"/>
      <c r="C22" s="1"/>
      <c r="D22" s="1"/>
      <c r="E22" s="1"/>
      <c r="F22" s="1"/>
      <c r="G22" s="1"/>
      <c r="H22" s="1"/>
    </row>
    <row r="23" spans="2:8" x14ac:dyDescent="0.2">
      <c r="B23" s="1"/>
      <c r="C23" s="1"/>
      <c r="D23" s="1"/>
      <c r="E23" s="1"/>
      <c r="F23" s="1"/>
      <c r="G23" s="1"/>
      <c r="H23" s="1"/>
    </row>
    <row r="24" spans="2:8" x14ac:dyDescent="0.2">
      <c r="B24" s="1"/>
      <c r="C24" s="1"/>
      <c r="E24" s="1"/>
      <c r="F24" s="1"/>
      <c r="G24" s="1"/>
      <c r="H24" s="1"/>
    </row>
    <row r="25" spans="2:8" x14ac:dyDescent="0.2">
      <c r="B25" s="6" t="s">
        <v>3</v>
      </c>
      <c r="C25" s="1" t="s">
        <v>22</v>
      </c>
      <c r="D25" s="1"/>
      <c r="E25" s="1"/>
      <c r="F25" s="1"/>
      <c r="G25" s="1"/>
      <c r="H25" s="1"/>
    </row>
    <row r="26" spans="2:8" x14ac:dyDescent="0.2">
      <c r="B26" s="6" t="s">
        <v>4</v>
      </c>
      <c r="C26" s="1" t="s">
        <v>23</v>
      </c>
      <c r="D26" s="1"/>
      <c r="E26" s="1"/>
      <c r="F26" s="1"/>
      <c r="G26" s="1"/>
      <c r="H26" s="1"/>
    </row>
    <row r="27" spans="2:8" x14ac:dyDescent="0.2">
      <c r="B27" s="6" t="s">
        <v>5</v>
      </c>
      <c r="C27" s="1" t="s">
        <v>24</v>
      </c>
      <c r="D27" s="1"/>
      <c r="E27" s="1"/>
      <c r="F27" s="1"/>
      <c r="G27" s="1"/>
      <c r="H27" s="1"/>
    </row>
    <row r="28" spans="2:8" x14ac:dyDescent="0.2">
      <c r="B28" s="1"/>
      <c r="C28" s="5" t="s">
        <v>25</v>
      </c>
      <c r="D28" s="1"/>
      <c r="E28" s="1"/>
      <c r="F28" s="1"/>
      <c r="G28" s="1"/>
      <c r="H28" s="1"/>
    </row>
    <row r="29" spans="2:8" x14ac:dyDescent="0.2">
      <c r="B29" s="1"/>
      <c r="C29" s="1"/>
      <c r="D29" s="1"/>
      <c r="E29" s="1"/>
      <c r="F29" s="1"/>
      <c r="G29" s="1"/>
      <c r="H29" s="1"/>
    </row>
    <row r="30" spans="2:8" ht="22.5" customHeight="1" x14ac:dyDescent="0.2">
      <c r="B30" s="1"/>
      <c r="C30" s="1"/>
      <c r="D30" s="1"/>
      <c r="E30" s="1"/>
      <c r="F30" s="1"/>
      <c r="G30" s="1"/>
      <c r="H30" s="1"/>
    </row>
    <row r="31" spans="2:8" ht="22.5" customHeight="1" x14ac:dyDescent="0.2">
      <c r="B31" s="4" t="s">
        <v>27</v>
      </c>
      <c r="C31" s="1"/>
      <c r="D31" s="1"/>
      <c r="E31" s="1"/>
      <c r="F31" s="1"/>
      <c r="G31" s="1"/>
      <c r="H31" s="1"/>
    </row>
    <row r="32" spans="2:8" ht="22.5" customHeight="1" x14ac:dyDescent="0.2">
      <c r="B32" s="4" t="s">
        <v>19</v>
      </c>
      <c r="C32" s="1"/>
      <c r="D32" s="1"/>
      <c r="E32" s="1"/>
      <c r="F32" s="1"/>
      <c r="G32" s="1"/>
      <c r="H32" s="1"/>
    </row>
    <row r="33" spans="2:9" ht="22.5" customHeight="1" x14ac:dyDescent="0.2">
      <c r="B33" s="4" t="s">
        <v>20</v>
      </c>
      <c r="C33" s="1"/>
      <c r="D33" s="1"/>
      <c r="E33" s="1"/>
      <c r="F33" s="1"/>
      <c r="G33" s="1"/>
      <c r="H33" s="1"/>
    </row>
    <row r="34" spans="2:9" s="3" customFormat="1" ht="24" customHeight="1" x14ac:dyDescent="0.2">
      <c r="B34" s="4" t="s">
        <v>21</v>
      </c>
      <c r="C34" s="1"/>
      <c r="D34" s="4"/>
      <c r="E34" s="4"/>
      <c r="F34" s="4"/>
      <c r="G34" s="4"/>
      <c r="H34" s="4"/>
    </row>
    <row r="35" spans="2:9" ht="27" customHeight="1" x14ac:dyDescent="0.2">
      <c r="B35" s="15" t="s">
        <v>26</v>
      </c>
      <c r="C35" s="16"/>
      <c r="D35" s="16"/>
      <c r="E35" s="16"/>
      <c r="F35" s="16"/>
      <c r="G35" s="16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  <row r="39" spans="2:9" x14ac:dyDescent="0.2">
      <c r="B39" s="1"/>
      <c r="C39" s="1"/>
      <c r="D39" s="1"/>
      <c r="E39" s="1"/>
      <c r="F39" s="1"/>
      <c r="G39" s="1"/>
      <c r="H39" s="1"/>
      <c r="I39" s="1"/>
    </row>
    <row r="40" spans="2:9" x14ac:dyDescent="0.2">
      <c r="B40" s="1"/>
      <c r="C40" s="1"/>
      <c r="D40" s="1"/>
      <c r="E40" s="1"/>
      <c r="F40" s="1"/>
      <c r="G40" s="1"/>
      <c r="H40" s="1"/>
      <c r="I40" s="1"/>
    </row>
    <row r="41" spans="2:9" x14ac:dyDescent="0.2">
      <c r="B41" s="1"/>
      <c r="C41" s="1"/>
      <c r="D41" s="1"/>
      <c r="E41" s="1"/>
      <c r="F41" s="1"/>
      <c r="G41" s="1"/>
      <c r="H41" s="1"/>
      <c r="I41" s="1"/>
    </row>
    <row r="42" spans="2:9" x14ac:dyDescent="0.2">
      <c r="B42" s="1"/>
      <c r="C42" s="1"/>
      <c r="D42" s="1"/>
      <c r="E42" s="1"/>
      <c r="F42" s="1"/>
      <c r="G42" s="1"/>
      <c r="H42" s="1"/>
      <c r="I42" s="1"/>
    </row>
    <row r="43" spans="2:9" x14ac:dyDescent="0.2">
      <c r="B43" s="1"/>
      <c r="C43" s="1"/>
      <c r="D43" s="1"/>
      <c r="E43" s="1"/>
      <c r="F43" s="1"/>
      <c r="G43" s="1"/>
      <c r="H43" s="1"/>
      <c r="I43" s="1"/>
    </row>
    <row r="44" spans="2:9" x14ac:dyDescent="0.2">
      <c r="B44" s="1"/>
      <c r="C44" s="1"/>
      <c r="D44" s="1"/>
      <c r="E44" s="1"/>
      <c r="F44" s="1"/>
      <c r="G44" s="1"/>
      <c r="H44" s="1"/>
      <c r="I44" s="1"/>
    </row>
    <row r="45" spans="2:9" x14ac:dyDescent="0.2">
      <c r="B45" s="1"/>
      <c r="C45" s="1"/>
      <c r="D45" s="1"/>
      <c r="E45" s="1"/>
      <c r="F45" s="1"/>
      <c r="G45" s="1"/>
      <c r="H45" s="1"/>
      <c r="I45" s="1"/>
    </row>
    <row r="46" spans="2:9" x14ac:dyDescent="0.2">
      <c r="B46" s="1"/>
      <c r="C46" s="1"/>
      <c r="D46" s="1"/>
      <c r="E46" s="1"/>
      <c r="F46" s="1"/>
      <c r="G46" s="1"/>
      <c r="H46" s="1"/>
      <c r="I46" s="1"/>
    </row>
    <row r="47" spans="2:9" x14ac:dyDescent="0.2">
      <c r="B47" s="1"/>
      <c r="C47" s="1"/>
      <c r="D47" s="1"/>
      <c r="E47" s="1"/>
      <c r="F47" s="1"/>
      <c r="G47" s="1"/>
      <c r="H47" s="1"/>
      <c r="I47" s="1"/>
    </row>
    <row r="48" spans="2:9" x14ac:dyDescent="0.2">
      <c r="B48" s="1"/>
      <c r="C48" s="1"/>
      <c r="D48" s="1"/>
      <c r="E48" s="1"/>
      <c r="F48" s="1"/>
      <c r="G48" s="1"/>
      <c r="H48" s="1"/>
      <c r="I48" s="1"/>
    </row>
    <row r="49" spans="1:10" x14ac:dyDescent="0.2">
      <c r="B49" s="1"/>
      <c r="C49" s="1"/>
      <c r="D49" s="1"/>
      <c r="E49" s="1"/>
      <c r="F49" s="1"/>
      <c r="G49" s="1"/>
      <c r="H49" s="1"/>
      <c r="I49" s="1"/>
    </row>
    <row r="50" spans="1:10" x14ac:dyDescent="0.2">
      <c r="B50" s="1"/>
      <c r="C50" s="1"/>
      <c r="D50" s="1"/>
      <c r="E50" s="1"/>
      <c r="F50" s="1"/>
      <c r="G50" s="1"/>
      <c r="H50" s="1"/>
      <c r="I50" s="1"/>
    </row>
    <row r="51" spans="1:10" x14ac:dyDescent="0.2">
      <c r="B51" s="1"/>
      <c r="C51" s="1"/>
      <c r="D51" s="1"/>
      <c r="E51" s="1"/>
      <c r="F51" s="1"/>
      <c r="G51" s="1"/>
      <c r="H51" s="1"/>
      <c r="I51" s="1"/>
    </row>
    <row r="52" spans="1:10" x14ac:dyDescent="0.2">
      <c r="B52" s="1"/>
      <c r="C52" s="1"/>
      <c r="D52" s="1"/>
      <c r="E52" s="1"/>
      <c r="F52" s="1"/>
      <c r="G52" s="1"/>
      <c r="H52" s="1"/>
      <c r="I52" s="1"/>
    </row>
    <row r="56" spans="1:10" x14ac:dyDescent="0.2">
      <c r="J56" s="7"/>
    </row>
    <row r="57" spans="1:10" x14ac:dyDescent="0.2">
      <c r="A57" s="12" t="s">
        <v>28</v>
      </c>
      <c r="B57" s="12"/>
      <c r="C57" s="12"/>
      <c r="D57" s="12"/>
      <c r="E57" s="12"/>
      <c r="F57" s="12"/>
      <c r="G57" s="12"/>
      <c r="H57" s="12"/>
      <c r="I57" s="12"/>
      <c r="J57" s="8"/>
    </row>
    <row r="58" spans="1:10" ht="13.5" x14ac:dyDescent="0.25">
      <c r="A58" s="13" t="s">
        <v>29</v>
      </c>
      <c r="B58" s="13"/>
      <c r="C58" s="13"/>
      <c r="D58" s="13"/>
      <c r="E58" s="13"/>
      <c r="F58" s="13"/>
      <c r="G58" s="13"/>
      <c r="H58" s="13"/>
      <c r="I58" s="13"/>
      <c r="J58" s="9"/>
    </row>
    <row r="59" spans="1:10" x14ac:dyDescent="0.2">
      <c r="A59" s="14" t="s">
        <v>6</v>
      </c>
      <c r="B59" s="14"/>
      <c r="C59" s="14"/>
      <c r="D59" s="14"/>
      <c r="E59" s="14"/>
      <c r="F59" s="14"/>
      <c r="G59" s="14"/>
      <c r="H59" s="14"/>
      <c r="I59" s="14"/>
    </row>
  </sheetData>
  <sheetProtection algorithmName="SHA-512" hashValue="6iyE5jk99IlWj/bhvLATL6rETja5flghd8CWPrOYfIvLIJqTQFOkzoHs3SvVoXR0xlIlk60C7/NtBBftx/zRig==" saltValue="95JMJ2ql/QWllDkBO/DGOA==" spinCount="100000" sheet="1" objects="1" scenarios="1"/>
  <mergeCells count="5">
    <mergeCell ref="A57:I57"/>
    <mergeCell ref="A58:I58"/>
    <mergeCell ref="A59:I59"/>
    <mergeCell ref="B35:G35"/>
    <mergeCell ref="B4:H4"/>
  </mergeCells>
  <phoneticPr fontId="0" type="noConversion"/>
  <printOptions horizontalCentered="1"/>
  <pageMargins left="0.75" right="0.75" top="0.5" bottom="0.5" header="0.5" footer="0.25"/>
  <pageSetup scale="84" orientation="portrait" r:id="rId1"/>
  <headerFooter alignWithMargins="0">
    <oddFooter>&amp;R&amp;"Symbol,Regular"&amp;6ã2020 &amp;"Arial,Regular"Chauvin Arnoux&amp;"Symbol,Regular"&amp;XÒ&amp;"Arial,Regular"&amp;X, Inc. d.b.a. AEMC&amp;"Symbol,Regular"&amp;XÒ&amp;"Arial,Regular"&amp;X Instruments. All rights reserved.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Rod Resistance at a Given Depth</vt:lpstr>
      <vt:lpstr>'Rod Resistance at a Given Depth'!Print_Area</vt:lpstr>
    </vt:vector>
  </TitlesOfParts>
  <Company>Chauvin Arnoux,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AEMC Instruments</dc:creator>
  <cp:lastModifiedBy>Kristy Ford</cp:lastModifiedBy>
  <cp:lastPrinted>2020-08-10T18:26:55Z</cp:lastPrinted>
  <dcterms:created xsi:type="dcterms:W3CDTF">2002-05-06T14:28:38Z</dcterms:created>
  <dcterms:modified xsi:type="dcterms:W3CDTF">2020-10-30T16:05:14Z</dcterms:modified>
</cp:coreProperties>
</file>